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OURCES\3. JL JEEP WRANGLER INFORMATION\information\"/>
    </mc:Choice>
  </mc:AlternateContent>
  <xr:revisionPtr revIDLastSave="0" documentId="13_ncr:1_{615D4837-AC89-41BB-A520-AE3362FC7C2B}" xr6:coauthVersionLast="41" xr6:coauthVersionMax="41" xr10:uidLastSave="{00000000-0000-0000-0000-000000000000}"/>
  <bookViews>
    <workbookView xWindow="28680" yWindow="-120" windowWidth="29040" windowHeight="15840" xr2:uid="{8148EFA8-EBC6-4F37-A7F6-3D069A23556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1" i="1"/>
  <c r="J9" i="1"/>
  <c r="G9" i="1"/>
  <c r="D9" i="1"/>
  <c r="F12" i="1"/>
  <c r="G12" i="1"/>
  <c r="I12" i="1"/>
  <c r="J12" i="1"/>
  <c r="F13" i="1"/>
  <c r="G13" i="1"/>
  <c r="I13" i="1"/>
  <c r="J13" i="1"/>
  <c r="F14" i="1"/>
  <c r="G14" i="1"/>
  <c r="I14" i="1"/>
  <c r="J14" i="1"/>
  <c r="F15" i="1"/>
  <c r="G15" i="1"/>
  <c r="I15" i="1"/>
  <c r="J15" i="1"/>
  <c r="F16" i="1"/>
  <c r="G16" i="1"/>
  <c r="I16" i="1"/>
  <c r="J16" i="1"/>
  <c r="F17" i="1"/>
  <c r="G17" i="1"/>
  <c r="I17" i="1"/>
  <c r="J17" i="1"/>
  <c r="F18" i="1"/>
  <c r="G18" i="1"/>
  <c r="I18" i="1"/>
  <c r="J18" i="1"/>
  <c r="F19" i="1"/>
  <c r="G19" i="1"/>
  <c r="I19" i="1"/>
  <c r="J19" i="1"/>
  <c r="J11" i="1"/>
  <c r="I11" i="1"/>
  <c r="G11" i="1"/>
  <c r="F11" i="1"/>
  <c r="C12" i="1"/>
  <c r="D12" i="1"/>
  <c r="C13" i="1"/>
  <c r="D13" i="1"/>
  <c r="C14" i="1"/>
  <c r="D14" i="1"/>
  <c r="C15" i="1"/>
  <c r="D15" i="1"/>
  <c r="C16" i="1"/>
  <c r="D16" i="1"/>
  <c r="D17" i="1"/>
  <c r="C18" i="1"/>
  <c r="D18" i="1"/>
  <c r="C19" i="1"/>
  <c r="D19" i="1"/>
  <c r="D11" i="1"/>
  <c r="C9" i="1"/>
  <c r="C10" i="1"/>
  <c r="D10" i="1"/>
  <c r="I10" i="1"/>
  <c r="J10" i="1"/>
  <c r="F10" i="1"/>
  <c r="G10" i="1"/>
</calcChain>
</file>

<file path=xl/sharedStrings.xml><?xml version="1.0" encoding="utf-8"?>
<sst xmlns="http://schemas.openxmlformats.org/spreadsheetml/2006/main" count="20" uniqueCount="17">
  <si>
    <t>gear</t>
  </si>
  <si>
    <t>R</t>
  </si>
  <si>
    <t>RPM</t>
  </si>
  <si>
    <t>MPH 
Stock Tire</t>
  </si>
  <si>
    <t>MPH 
New Tire</t>
  </si>
  <si>
    <t>(calc only) 
1 mile in inches</t>
  </si>
  <si>
    <t>stock (or existing) tire diameter (height)</t>
  </si>
  <si>
    <t>new tire diameter (height)</t>
  </si>
  <si>
    <t>NEW GEAR RATIO / TIRE CALCULATOR</t>
  </si>
  <si>
    <t>Gear Box ratio</t>
  </si>
  <si>
    <t>notes</t>
  </si>
  <si>
    <t>axle rev = $B$2/(B11*$C$6</t>
  </si>
  <si>
    <t>inches in 1 mile = 63360</t>
  </si>
  <si>
    <t>DIFF RATIO
Option 1</t>
  </si>
  <si>
    <t>DIFF RATIO
Option 2</t>
  </si>
  <si>
    <t>Stock / Current 
Diff ratio</t>
  </si>
  <si>
    <t>MPH 
Stock 
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</si>
</sst>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72727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9C57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1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1" fillId="6" borderId="0" xfId="6"/>
    <xf numFmtId="0" fontId="1" fillId="6" borderId="0" xfId="6" applyAlignment="1">
      <alignment horizontal="center" vertical="center"/>
    </xf>
    <xf numFmtId="0" fontId="1" fillId="7" borderId="0" xfId="7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1" fillId="5" borderId="0" xfId="5" applyAlignment="1">
      <alignment horizontal="center" vertical="center"/>
    </xf>
    <xf numFmtId="0" fontId="1" fillId="7" borderId="0" xfId="7" applyAlignment="1">
      <alignment horizontal="center" vertical="center" wrapText="1"/>
    </xf>
    <xf numFmtId="0" fontId="1" fillId="7" borderId="0" xfId="7" applyBorder="1"/>
    <xf numFmtId="0" fontId="1" fillId="5" borderId="0" xfId="5" applyAlignment="1">
      <alignment horizontal="center" vertical="center" wrapText="1"/>
    </xf>
    <xf numFmtId="0" fontId="1" fillId="5" borderId="0" xfId="5" applyBorder="1"/>
    <xf numFmtId="0" fontId="4" fillId="0" borderId="0" xfId="3" applyBorder="1" applyAlignment="1">
      <alignment horizontal="center" vertical="center" wrapText="1"/>
    </xf>
    <xf numFmtId="0" fontId="4" fillId="0" borderId="0" xfId="3" applyBorder="1" applyAlignment="1">
      <alignment horizontal="center" vertical="center"/>
    </xf>
    <xf numFmtId="0" fontId="2" fillId="2" borderId="0" xfId="1" applyAlignment="1">
      <alignment horizontal="center" vertical="center" wrapText="1"/>
    </xf>
    <xf numFmtId="0" fontId="7" fillId="5" borderId="2" xfId="5" applyFont="1" applyBorder="1"/>
    <xf numFmtId="0" fontId="7" fillId="6" borderId="2" xfId="6" applyFont="1" applyBorder="1"/>
    <xf numFmtId="0" fontId="7" fillId="7" borderId="2" xfId="7" applyFont="1" applyBorder="1"/>
    <xf numFmtId="0" fontId="7" fillId="2" borderId="2" xfId="1" applyFont="1" applyBorder="1" applyAlignment="1">
      <alignment horizontal="center" vertical="center"/>
    </xf>
    <xf numFmtId="0" fontId="8" fillId="3" borderId="0" xfId="2" applyFont="1" applyAlignment="1">
      <alignment horizontal="center" vertical="center" wrapText="1"/>
    </xf>
    <xf numFmtId="0" fontId="9" fillId="2" borderId="0" xfId="1" applyFont="1" applyAlignment="1">
      <alignment horizontal="center" vertical="center" wrapText="1"/>
    </xf>
    <xf numFmtId="0" fontId="10" fillId="3" borderId="2" xfId="2" applyFont="1" applyBorder="1" applyAlignment="1">
      <alignment horizontal="center" vertical="center"/>
    </xf>
    <xf numFmtId="0" fontId="10" fillId="2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4" borderId="1" xfId="4" applyFont="1" applyAlignment="1">
      <alignment horizontal="center" vertical="center" wrapText="1"/>
    </xf>
    <xf numFmtId="0" fontId="11" fillId="4" borderId="1" xfId="4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0" fillId="6" borderId="0" xfId="6" applyFont="1" applyAlignment="1">
      <alignment horizontal="center" vertical="center" wrapText="1"/>
    </xf>
    <xf numFmtId="0" fontId="0" fillId="5" borderId="0" xfId="5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0" fillId="0" borderId="6" xfId="0" applyNumberFormat="1" applyBorder="1" applyAlignment="1">
      <alignment horizontal="center" vertical="center"/>
    </xf>
    <xf numFmtId="0" fontId="0" fillId="0" borderId="6" xfId="0" applyBorder="1"/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/>
    <xf numFmtId="1" fontId="0" fillId="0" borderId="10" xfId="0" applyNumberForma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</cellXfs>
  <cellStyles count="8">
    <cellStyle name="20% - Accent1" xfId="5" builtinId="30"/>
    <cellStyle name="20% - Accent2" xfId="6" builtinId="34"/>
    <cellStyle name="60% - Accent2" xfId="7" builtinId="36"/>
    <cellStyle name="Good" xfId="1" builtinId="26"/>
    <cellStyle name="Neutral" xfId="2" builtinId="28"/>
    <cellStyle name="Normal" xfId="0" builtinId="0"/>
    <cellStyle name="Note" xfId="4" builtinId="10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95342-F9F9-42E3-867C-C619AE59126D}">
  <dimension ref="A1:Q34"/>
  <sheetViews>
    <sheetView tabSelected="1" zoomScaleNormal="100" workbookViewId="0">
      <selection activeCell="P8" sqref="P8"/>
    </sheetView>
  </sheetViews>
  <sheetFormatPr defaultRowHeight="15" x14ac:dyDescent="0.25"/>
  <cols>
    <col min="1" max="1" width="6.85546875" customWidth="1"/>
    <col min="3" max="5" width="10.5703125" customWidth="1"/>
    <col min="8" max="8" width="11.140625" customWidth="1"/>
    <col min="11" max="11" width="10" customWidth="1"/>
    <col min="16" max="16" width="14" customWidth="1"/>
    <col min="17" max="17" width="14.5703125" customWidth="1"/>
    <col min="18" max="18" width="21.42578125" customWidth="1"/>
    <col min="19" max="19" width="22" customWidth="1"/>
  </cols>
  <sheetData>
    <row r="1" spans="1:17" ht="33" customHeight="1" thickBot="1" x14ac:dyDescent="0.3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7" ht="54.75" customHeight="1" thickBot="1" x14ac:dyDescent="0.3">
      <c r="A2" s="3" t="s">
        <v>2</v>
      </c>
      <c r="B2" s="21">
        <v>7000</v>
      </c>
      <c r="D2" s="22" t="s">
        <v>6</v>
      </c>
      <c r="E2" s="24">
        <v>31.5</v>
      </c>
      <c r="F2" s="15"/>
      <c r="G2" s="16"/>
      <c r="H2" s="15"/>
      <c r="L2" s="1"/>
    </row>
    <row r="3" spans="1:17" ht="54.75" customHeight="1" thickBot="1" x14ac:dyDescent="0.3">
      <c r="A3" s="29" t="s">
        <v>5</v>
      </c>
      <c r="B3" s="30">
        <v>63360</v>
      </c>
      <c r="D3" s="23" t="s">
        <v>7</v>
      </c>
      <c r="E3" s="25">
        <v>37</v>
      </c>
      <c r="H3" s="46"/>
      <c r="L3" s="2"/>
    </row>
    <row r="4" spans="1:17" ht="43.5" customHeight="1" x14ac:dyDescent="0.25">
      <c r="L4" s="2"/>
    </row>
    <row r="5" spans="1:17" ht="45.75" thickBot="1" x14ac:dyDescent="0.3">
      <c r="C5" s="35" t="s">
        <v>15</v>
      </c>
      <c r="D5" s="13"/>
      <c r="F5" s="34" t="s">
        <v>13</v>
      </c>
      <c r="G5" s="6"/>
      <c r="I5" s="11" t="s">
        <v>14</v>
      </c>
      <c r="J5" s="11"/>
      <c r="O5" s="2"/>
    </row>
    <row r="6" spans="1:17" ht="15.75" thickBot="1" x14ac:dyDescent="0.3">
      <c r="C6" s="18">
        <v>3.45</v>
      </c>
      <c r="D6" s="14"/>
      <c r="F6" s="19">
        <v>4.88</v>
      </c>
      <c r="G6" s="5"/>
      <c r="I6" s="20">
        <v>5.13</v>
      </c>
      <c r="J6" s="12"/>
    </row>
    <row r="8" spans="1:17" ht="45" x14ac:dyDescent="0.25">
      <c r="A8" s="2" t="s">
        <v>0</v>
      </c>
      <c r="B8" s="32" t="s">
        <v>9</v>
      </c>
      <c r="C8" s="4" t="s">
        <v>16</v>
      </c>
      <c r="D8" s="17" t="s">
        <v>4</v>
      </c>
      <c r="F8" s="4" t="s">
        <v>3</v>
      </c>
      <c r="G8" s="17" t="s">
        <v>4</v>
      </c>
      <c r="I8" s="4" t="s">
        <v>3</v>
      </c>
      <c r="J8" s="17" t="s">
        <v>4</v>
      </c>
      <c r="M8" s="1"/>
      <c r="N8" s="2"/>
      <c r="O8" s="2"/>
      <c r="P8" s="2"/>
      <c r="Q8" s="2"/>
    </row>
    <row r="9" spans="1:17" x14ac:dyDescent="0.25">
      <c r="A9" s="2"/>
      <c r="B9" s="1"/>
      <c r="C9" s="4">
        <f>E2</f>
        <v>31.5</v>
      </c>
      <c r="D9" s="17">
        <f>E3</f>
        <v>37</v>
      </c>
      <c r="F9" s="4"/>
      <c r="G9" s="17">
        <f>E3</f>
        <v>37</v>
      </c>
      <c r="I9" s="4"/>
      <c r="J9" s="17">
        <f>E3</f>
        <v>37</v>
      </c>
      <c r="M9" s="1"/>
      <c r="N9" s="2"/>
      <c r="O9" s="2"/>
      <c r="P9" s="2"/>
      <c r="Q9" s="2"/>
    </row>
    <row r="10" spans="1:17" ht="15.75" thickBot="1" x14ac:dyDescent="0.3">
      <c r="C10" s="10">
        <f t="shared" ref="C10:D10" si="0">$C$6</f>
        <v>3.45</v>
      </c>
      <c r="D10" s="10">
        <f t="shared" si="0"/>
        <v>3.45</v>
      </c>
      <c r="F10" s="6">
        <f>$F$6</f>
        <v>4.88</v>
      </c>
      <c r="G10" s="6">
        <f>$F$6</f>
        <v>4.88</v>
      </c>
      <c r="I10" s="7">
        <f t="shared" ref="I10:J10" si="1">$I$6</f>
        <v>5.13</v>
      </c>
      <c r="J10" s="7">
        <f t="shared" si="1"/>
        <v>5.13</v>
      </c>
    </row>
    <row r="11" spans="1:17" x14ac:dyDescent="0.25">
      <c r="A11" s="47">
        <v>1</v>
      </c>
      <c r="B11" s="26">
        <v>4.71</v>
      </c>
      <c r="C11" s="9">
        <f>((($B$2/(B11*$C$6))*$E$2*PI())*60)/63360</f>
        <v>40.3696092814831</v>
      </c>
      <c r="D11" s="9">
        <f>((($B$2/(B11*$C$6))*PI()*$E$3)*60)/63360</f>
        <v>47.418271219519831</v>
      </c>
      <c r="F11" s="9">
        <f>((($B$2/($B11*$F$6))*PI()*$E$2)*60)/63360</f>
        <v>28.539990168261621</v>
      </c>
      <c r="G11" s="9">
        <f>((($B$2/($B11*$F$6))*PI()*$E$3)*60)/63360</f>
        <v>33.523163054783488</v>
      </c>
      <c r="I11" s="9">
        <f>((($B$2/($B11*$I$6))*PI()*$E$2)*60)/63360</f>
        <v>27.149152440763491</v>
      </c>
      <c r="J11" s="9">
        <f>((($B$2/($B11*$I$6))*PI()*$E$3)*60)/63360</f>
        <v>31.889480644706325</v>
      </c>
    </row>
    <row r="12" spans="1:17" x14ac:dyDescent="0.25">
      <c r="A12" s="47">
        <v>2</v>
      </c>
      <c r="B12" s="27">
        <v>3.13</v>
      </c>
      <c r="C12" s="9">
        <f t="shared" ref="C12:C19" si="2">((($B$2/(B12*$C$6))*$E$2*PI())*60)/63360</f>
        <v>60.747878503445818</v>
      </c>
      <c r="D12" s="9">
        <f t="shared" ref="D12:D19" si="3">((($B$2/(B12*$C$6))*PI()*$E$3)*60)/63360</f>
        <v>71.354650940555416</v>
      </c>
      <c r="F12" s="9">
        <f t="shared" ref="F12:F19" si="4">((($B$2/($B12*$F$6))*PI()*$E$2)*60)/63360</f>
        <v>42.946758368214766</v>
      </c>
      <c r="G12" s="9">
        <f t="shared" ref="G12:G19" si="5">((($B$2/($B12*$F$6))*PI()*$E$3)*60)/63360</f>
        <v>50.445398718220517</v>
      </c>
      <c r="I12" s="9">
        <f t="shared" ref="I12:I19" si="6">((($B$2/($B12*$I$6))*PI()*$E$2)*60)/63360</f>
        <v>40.853836420446015</v>
      </c>
      <c r="J12" s="9">
        <f t="shared" ref="J12:J19" si="7">((($B$2/($B12*$I$6))*PI()*$E$3)*60)/63360</f>
        <v>47.987045954174683</v>
      </c>
    </row>
    <row r="13" spans="1:17" x14ac:dyDescent="0.25">
      <c r="A13" s="47">
        <v>3</v>
      </c>
      <c r="B13" s="27">
        <v>2.1</v>
      </c>
      <c r="C13" s="9">
        <f t="shared" si="2"/>
        <v>90.543266531326381</v>
      </c>
      <c r="D13" s="9">
        <f t="shared" si="3"/>
        <v>106.35240830663733</v>
      </c>
      <c r="F13" s="9">
        <f t="shared" si="4"/>
        <v>64.0111208059582</v>
      </c>
      <c r="G13" s="9">
        <f t="shared" si="5"/>
        <v>75.18766570858584</v>
      </c>
      <c r="I13" s="9">
        <f t="shared" si="6"/>
        <v>60.891670474283821</v>
      </c>
      <c r="J13" s="9">
        <f t="shared" si="7"/>
        <v>71.523549445984173</v>
      </c>
    </row>
    <row r="14" spans="1:17" x14ac:dyDescent="0.25">
      <c r="A14" s="47">
        <v>4</v>
      </c>
      <c r="B14" s="27">
        <v>1.67</v>
      </c>
      <c r="C14" s="9">
        <f t="shared" si="2"/>
        <v>113.85680222502123</v>
      </c>
      <c r="D14" s="9">
        <f t="shared" si="3"/>
        <v>133.7365613436757</v>
      </c>
      <c r="F14" s="9">
        <f t="shared" si="4"/>
        <v>80.493026163180971</v>
      </c>
      <c r="G14" s="9">
        <f t="shared" si="5"/>
        <v>94.547364064688779</v>
      </c>
      <c r="I14" s="9">
        <f t="shared" si="6"/>
        <v>76.570364069458705</v>
      </c>
      <c r="J14" s="9">
        <f t="shared" si="7"/>
        <v>89.939792716507057</v>
      </c>
    </row>
    <row r="15" spans="1:17" x14ac:dyDescent="0.25">
      <c r="A15" s="47">
        <v>5</v>
      </c>
      <c r="B15" s="27">
        <v>1.28</v>
      </c>
      <c r="C15" s="9">
        <f t="shared" si="2"/>
        <v>148.54754665295732</v>
      </c>
      <c r="D15" s="9">
        <f t="shared" si="3"/>
        <v>174.48441987807686</v>
      </c>
      <c r="F15" s="9">
        <f t="shared" si="4"/>
        <v>105.01824507227518</v>
      </c>
      <c r="G15" s="9">
        <f t="shared" si="5"/>
        <v>123.35476405314861</v>
      </c>
      <c r="I15" s="9">
        <f t="shared" si="6"/>
        <v>99.900396871871891</v>
      </c>
      <c r="J15" s="9">
        <f t="shared" si="7"/>
        <v>117.34332330981776</v>
      </c>
    </row>
    <row r="16" spans="1:17" x14ac:dyDescent="0.25">
      <c r="A16" s="47">
        <v>6</v>
      </c>
      <c r="B16" s="27">
        <v>1</v>
      </c>
      <c r="C16" s="38">
        <f t="shared" si="2"/>
        <v>190.14085971578538</v>
      </c>
      <c r="D16" s="38">
        <f t="shared" si="3"/>
        <v>223.34005744393841</v>
      </c>
      <c r="E16" s="39"/>
      <c r="F16" s="38">
        <f t="shared" si="4"/>
        <v>134.42335369251222</v>
      </c>
      <c r="G16" s="38">
        <f t="shared" si="5"/>
        <v>157.89409798803024</v>
      </c>
      <c r="H16" s="39"/>
      <c r="I16" s="38">
        <f t="shared" si="6"/>
        <v>127.87250799599605</v>
      </c>
      <c r="J16" s="40">
        <f t="shared" si="7"/>
        <v>150.19945383656682</v>
      </c>
    </row>
    <row r="17" spans="1:10" x14ac:dyDescent="0.25">
      <c r="A17" s="47">
        <v>7</v>
      </c>
      <c r="B17" s="27">
        <v>0.84</v>
      </c>
      <c r="C17" s="36">
        <f>((($B$2/(B17*$C$6))*$E$2*PI())*60)/63360</f>
        <v>226.35816632831595</v>
      </c>
      <c r="D17" s="36">
        <f t="shared" si="3"/>
        <v>265.88102076659339</v>
      </c>
      <c r="E17" s="37"/>
      <c r="F17" s="36">
        <f t="shared" si="4"/>
        <v>160.02780201489551</v>
      </c>
      <c r="G17" s="36">
        <f t="shared" si="5"/>
        <v>187.96916427146456</v>
      </c>
      <c r="H17" s="37"/>
      <c r="I17" s="36">
        <f t="shared" si="6"/>
        <v>152.22917618570958</v>
      </c>
      <c r="J17" s="41">
        <f t="shared" si="7"/>
        <v>178.80887361496048</v>
      </c>
    </row>
    <row r="18" spans="1:10" x14ac:dyDescent="0.25">
      <c r="A18" s="47">
        <v>8</v>
      </c>
      <c r="B18" s="27">
        <v>0.67</v>
      </c>
      <c r="C18" s="42">
        <f t="shared" si="2"/>
        <v>283.79232793400803</v>
      </c>
      <c r="D18" s="42">
        <f t="shared" si="3"/>
        <v>333.34336931931108</v>
      </c>
      <c r="E18" s="43"/>
      <c r="F18" s="42">
        <f t="shared" si="4"/>
        <v>200.63187118285407</v>
      </c>
      <c r="G18" s="42">
        <f t="shared" si="5"/>
        <v>235.66283281795558</v>
      </c>
      <c r="H18" s="43"/>
      <c r="I18" s="42">
        <f t="shared" si="6"/>
        <v>190.8544895462627</v>
      </c>
      <c r="J18" s="44">
        <f t="shared" si="7"/>
        <v>224.17828930830859</v>
      </c>
    </row>
    <row r="19" spans="1:10" ht="15.75" thickBot="1" x14ac:dyDescent="0.3">
      <c r="A19" s="47" t="s">
        <v>1</v>
      </c>
      <c r="B19" s="28">
        <v>3.53</v>
      </c>
      <c r="C19" s="9">
        <f t="shared" si="2"/>
        <v>53.86426620843779</v>
      </c>
      <c r="D19" s="9">
        <f t="shared" si="3"/>
        <v>63.269138086101535</v>
      </c>
      <c r="F19" s="9">
        <f t="shared" si="4"/>
        <v>38.080270167850486</v>
      </c>
      <c r="G19" s="9">
        <f t="shared" si="5"/>
        <v>44.729206228903756</v>
      </c>
      <c r="I19" s="9">
        <f t="shared" si="6"/>
        <v>36.224506514446475</v>
      </c>
      <c r="J19" s="9">
        <f t="shared" si="7"/>
        <v>42.549420350302206</v>
      </c>
    </row>
    <row r="24" spans="1:10" x14ac:dyDescent="0.25">
      <c r="B24" s="45"/>
      <c r="C24" s="45"/>
    </row>
    <row r="25" spans="1:10" s="2" customFormat="1" x14ac:dyDescent="0.25">
      <c r="A25" s="1"/>
      <c r="B25" s="1"/>
      <c r="C25" s="1"/>
      <c r="D25" s="1"/>
    </row>
    <row r="26" spans="1:10" x14ac:dyDescent="0.25">
      <c r="B26" s="8"/>
      <c r="C26" s="8"/>
      <c r="D26" s="8"/>
    </row>
    <row r="27" spans="1:10" x14ac:dyDescent="0.25">
      <c r="B27" s="8"/>
      <c r="C27" s="8"/>
      <c r="D27" s="8"/>
    </row>
    <row r="28" spans="1:10" x14ac:dyDescent="0.25">
      <c r="B28" s="8"/>
      <c r="C28" s="8"/>
      <c r="D28" s="8"/>
    </row>
    <row r="29" spans="1:10" x14ac:dyDescent="0.25">
      <c r="B29" s="8"/>
      <c r="C29" s="8"/>
      <c r="D29" s="8"/>
    </row>
    <row r="30" spans="1:10" x14ac:dyDescent="0.25">
      <c r="B30" s="8"/>
      <c r="C30" s="8"/>
      <c r="D30" s="8"/>
    </row>
    <row r="31" spans="1:10" x14ac:dyDescent="0.25">
      <c r="B31" s="8"/>
      <c r="C31" s="8"/>
      <c r="D31" s="8"/>
    </row>
    <row r="32" spans="1:10" x14ac:dyDescent="0.25">
      <c r="B32" s="8"/>
      <c r="C32" s="8"/>
      <c r="D32" s="8"/>
    </row>
    <row r="33" spans="2:4" x14ac:dyDescent="0.25">
      <c r="B33" s="8"/>
      <c r="C33" s="8"/>
      <c r="D33" s="8"/>
    </row>
    <row r="34" spans="2:4" x14ac:dyDescent="0.25">
      <c r="B34" s="8"/>
      <c r="C34" s="8"/>
      <c r="D34" s="8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93CC-4197-42A8-BF45-518F80C0C628}">
  <dimension ref="A3:C5"/>
  <sheetViews>
    <sheetView workbookViewId="0">
      <selection activeCell="A3" sqref="A3:C5"/>
    </sheetView>
  </sheetViews>
  <sheetFormatPr defaultRowHeight="15" x14ac:dyDescent="0.25"/>
  <sheetData>
    <row r="3" spans="1:3" x14ac:dyDescent="0.25">
      <c r="A3" s="33" t="s">
        <v>10</v>
      </c>
      <c r="B3" s="33"/>
      <c r="C3" s="33"/>
    </row>
    <row r="4" spans="1:3" x14ac:dyDescent="0.25">
      <c r="A4" s="33" t="s">
        <v>11</v>
      </c>
      <c r="B4" s="33"/>
      <c r="C4" s="33"/>
    </row>
    <row r="5" spans="1:3" x14ac:dyDescent="0.25">
      <c r="A5" s="33" t="s">
        <v>12</v>
      </c>
      <c r="B5" s="33"/>
      <c r="C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Fickling</dc:creator>
  <cp:lastModifiedBy>Ethan Fickling</cp:lastModifiedBy>
  <dcterms:created xsi:type="dcterms:W3CDTF">2019-04-02T16:10:08Z</dcterms:created>
  <dcterms:modified xsi:type="dcterms:W3CDTF">2019-04-02T19:37:54Z</dcterms:modified>
</cp:coreProperties>
</file>